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7695"/>
  </bookViews>
  <sheets>
    <sheet name="PM-ABHIM" sheetId="9" r:id="rId1"/>
    <sheet name="PM-ABHIM (2)" sheetId="10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7" i="9" l="1"/>
  <c r="A8" i="9" s="1"/>
  <c r="A9" i="9" s="1"/>
  <c r="A10" i="9" s="1"/>
  <c r="A11" i="9" s="1"/>
  <c r="A12" i="9" s="1"/>
</calcChain>
</file>

<file path=xl/sharedStrings.xml><?xml version="1.0" encoding="utf-8"?>
<sst xmlns="http://schemas.openxmlformats.org/spreadsheetml/2006/main" count="66" uniqueCount="28">
  <si>
    <t>2021-22</t>
  </si>
  <si>
    <t>Expenditure</t>
  </si>
  <si>
    <t>Uttar Pradesh</t>
  </si>
  <si>
    <t>Meghalaya</t>
  </si>
  <si>
    <t>Andhra Pradesh</t>
  </si>
  <si>
    <t>Kerala</t>
  </si>
  <si>
    <t>Punjab</t>
  </si>
  <si>
    <t>Tamil Nadu</t>
  </si>
  <si>
    <t>2022-23</t>
  </si>
  <si>
    <t>Odisha</t>
  </si>
  <si>
    <t>2023-24</t>
  </si>
  <si>
    <t>S. No.</t>
  </si>
  <si>
    <t xml:space="preserve"> Name of the State/UT</t>
  </si>
  <si>
    <t>2024-25</t>
  </si>
  <si>
    <t xml:space="preserve">Note: </t>
  </si>
  <si>
    <t>Annexure</t>
  </si>
  <si>
    <t>2025-26</t>
  </si>
  <si>
    <t>SPIP Approval</t>
  </si>
  <si>
    <t xml:space="preserve">1. SPIP Approval and Expenditure is as per FMRs submitted by States/UTs and is provisional. </t>
  </si>
  <si>
    <t>Rs. In Lakhs</t>
  </si>
  <si>
    <t>State/UT-wise SPIP Approvals and Expenditure under Pradhan Mantri Ayushman Bharat Health Infrastructure Mission since inception to FY 2025-26</t>
  </si>
  <si>
    <t xml:space="preserve">2. Expenditure includes expenditure against Central Release, State release &amp; unspent balances at the beginning of the year. Expenditure is as per FMRs submitted by States/UTs and is provisional.  Expenditure for FY 2025-26 is updated upto 31.03.2026 </t>
  </si>
  <si>
    <t>Central Release</t>
  </si>
  <si>
    <t>Rs. In Crores</t>
  </si>
  <si>
    <t>State/UT-wise SPIP Approvals, Central Release and Expenditure under Pradhan Mantri Ayushman Bharat Health Infrastructure Mission since inception to FY 2025-26</t>
  </si>
  <si>
    <t>1. The above releases relate to Central Govt. Grants &amp; do not include State share contribution. Central Release for the F.Y. 2025-26 is updated upto 31.03.2026 and is provisional.</t>
  </si>
  <si>
    <t xml:space="preserve">2. SPIP Approval and Expenditure is as per FMRs submitted by States/UTs and is provisional. </t>
  </si>
  <si>
    <t>3. Expenditure includes expenditure against Central Release, State release &amp; unspent balances at the beginning of the year.Expenditure for FY 2025-26 is updated upto 31.03.2026 and is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</si>
</sst>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/>
    <xf numFmtId="0" fontId="3" fillId="0" borderId="1" xfId="4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4" applyFont="1" applyFill="1" applyBorder="1"/>
    <xf numFmtId="164" fontId="3" fillId="0" borderId="0" xfId="1" applyFont="1" applyFill="1" applyBorder="1"/>
    <xf numFmtId="164" fontId="5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4" fillId="0" borderId="0" xfId="3" quotePrefix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3" sqref="I23"/>
    </sheetView>
  </sheetViews>
  <sheetFormatPr defaultColWidth="9.140625" defaultRowHeight="16.5" x14ac:dyDescent="0.25"/>
  <cols>
    <col min="1" max="1" width="7.7109375" style="15" customWidth="1"/>
    <col min="2" max="2" width="25.140625" style="1" customWidth="1"/>
    <col min="3" max="14" width="16.140625" style="1" customWidth="1"/>
    <col min="15" max="16" width="14.7109375" style="1" customWidth="1"/>
    <col min="17" max="17" width="16.7109375" style="1" customWidth="1"/>
    <col min="18" max="16384" width="9.140625" style="1"/>
  </cols>
  <sheetData>
    <row r="1" spans="1:17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6.899999999999999" customHeight="1" x14ac:dyDescent="0.2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s="2" customFormat="1" ht="18.600000000000001" customHeight="1" x14ac:dyDescent="0.25">
      <c r="A4" s="22" t="s">
        <v>11</v>
      </c>
      <c r="B4" s="22" t="s">
        <v>12</v>
      </c>
      <c r="C4" s="23" t="s">
        <v>0</v>
      </c>
      <c r="D4" s="23"/>
      <c r="E4" s="23"/>
      <c r="F4" s="23" t="s">
        <v>8</v>
      </c>
      <c r="G4" s="23"/>
      <c r="H4" s="23"/>
      <c r="I4" s="23" t="s">
        <v>10</v>
      </c>
      <c r="J4" s="23"/>
      <c r="K4" s="23"/>
      <c r="L4" s="23" t="s">
        <v>13</v>
      </c>
      <c r="M4" s="23"/>
      <c r="N4" s="23"/>
      <c r="O4" s="24" t="s">
        <v>16</v>
      </c>
      <c r="P4" s="24"/>
      <c r="Q4" s="25"/>
    </row>
    <row r="5" spans="1:17" s="2" customFormat="1" ht="33" x14ac:dyDescent="0.25">
      <c r="A5" s="22"/>
      <c r="B5" s="22"/>
      <c r="C5" s="3" t="s">
        <v>17</v>
      </c>
      <c r="D5" s="16" t="s">
        <v>22</v>
      </c>
      <c r="E5" s="3" t="s">
        <v>1</v>
      </c>
      <c r="F5" s="3" t="s">
        <v>17</v>
      </c>
      <c r="G5" s="16" t="s">
        <v>22</v>
      </c>
      <c r="H5" s="3" t="s">
        <v>1</v>
      </c>
      <c r="I5" s="3" t="s">
        <v>17</v>
      </c>
      <c r="J5" s="16" t="s">
        <v>22</v>
      </c>
      <c r="K5" s="3" t="s">
        <v>1</v>
      </c>
      <c r="L5" s="3" t="s">
        <v>17</v>
      </c>
      <c r="M5" s="16" t="s">
        <v>22</v>
      </c>
      <c r="N5" s="4" t="s">
        <v>1</v>
      </c>
      <c r="O5" s="3" t="s">
        <v>17</v>
      </c>
      <c r="P5" s="16" t="s">
        <v>22</v>
      </c>
      <c r="Q5" s="4" t="s">
        <v>1</v>
      </c>
    </row>
    <row r="6" spans="1:17" x14ac:dyDescent="0.25">
      <c r="A6" s="5">
        <v>1</v>
      </c>
      <c r="B6" s="7" t="s">
        <v>4</v>
      </c>
      <c r="C6" s="6">
        <v>0</v>
      </c>
      <c r="D6" s="6">
        <v>3.75</v>
      </c>
      <c r="E6" s="6">
        <v>0</v>
      </c>
      <c r="F6" s="6">
        <v>25</v>
      </c>
      <c r="G6" s="6">
        <v>15.763199999999998</v>
      </c>
      <c r="H6" s="6">
        <v>6.25</v>
      </c>
      <c r="I6" s="6">
        <v>191.26</v>
      </c>
      <c r="J6" s="6">
        <v>35.78</v>
      </c>
      <c r="K6" s="6">
        <v>28.849999999999991</v>
      </c>
      <c r="L6" s="6">
        <v>832.61149999999998</v>
      </c>
      <c r="M6" s="6">
        <v>39.072732999999999</v>
      </c>
      <c r="N6" s="6">
        <v>65.157899999999998</v>
      </c>
      <c r="O6" s="6">
        <v>187.75</v>
      </c>
      <c r="P6" s="6">
        <v>59.316528199999979</v>
      </c>
      <c r="Q6" s="6">
        <v>98.860799999999998</v>
      </c>
    </row>
    <row r="7" spans="1:17" x14ac:dyDescent="0.25">
      <c r="A7" s="5">
        <f>A6+1</f>
        <v>2</v>
      </c>
      <c r="B7" s="7" t="s">
        <v>5</v>
      </c>
      <c r="C7" s="6">
        <v>0</v>
      </c>
      <c r="D7" s="6">
        <v>3.75</v>
      </c>
      <c r="E7" s="6">
        <v>0</v>
      </c>
      <c r="F7" s="6">
        <v>25</v>
      </c>
      <c r="G7" s="6">
        <v>24.892700000000001</v>
      </c>
      <c r="H7" s="6">
        <v>4.7150419999999995</v>
      </c>
      <c r="I7" s="6">
        <v>81.554000000000002</v>
      </c>
      <c r="J7" s="6">
        <v>0</v>
      </c>
      <c r="K7" s="6">
        <v>36.659488600000003</v>
      </c>
      <c r="L7" s="6">
        <v>87.617500000000007</v>
      </c>
      <c r="M7" s="6">
        <v>24.579999899999997</v>
      </c>
      <c r="N7" s="6">
        <v>36.148824099999999</v>
      </c>
      <c r="O7" s="6">
        <v>134.98099999999999</v>
      </c>
      <c r="P7" s="6">
        <v>26.446570499999996</v>
      </c>
      <c r="Q7" s="6">
        <v>44.077603699999997</v>
      </c>
    </row>
    <row r="8" spans="1:17" x14ac:dyDescent="0.25">
      <c r="A8" s="5">
        <f t="shared" ref="A8:A12" si="0">A7+1</f>
        <v>3</v>
      </c>
      <c r="B8" s="7" t="s">
        <v>3</v>
      </c>
      <c r="C8" s="6">
        <v>0</v>
      </c>
      <c r="D8" s="6">
        <v>9.65</v>
      </c>
      <c r="E8" s="6">
        <v>0</v>
      </c>
      <c r="F8" s="6">
        <v>45.17</v>
      </c>
      <c r="G8" s="6">
        <v>43.280099999999997</v>
      </c>
      <c r="H8" s="6">
        <v>8.8000000000000007</v>
      </c>
      <c r="I8" s="6">
        <v>45.17</v>
      </c>
      <c r="J8" s="6">
        <v>4.42</v>
      </c>
      <c r="K8" s="6">
        <v>28.017226300000001</v>
      </c>
      <c r="L8" s="6">
        <v>4.95</v>
      </c>
      <c r="M8" s="6">
        <v>10.499999999999998</v>
      </c>
      <c r="N8" s="6">
        <v>27.3399939</v>
      </c>
      <c r="O8" s="6">
        <v>133.93</v>
      </c>
      <c r="P8" s="6">
        <v>23.028210399999992</v>
      </c>
      <c r="Q8" s="6">
        <v>25.120000000000005</v>
      </c>
    </row>
    <row r="9" spans="1:17" x14ac:dyDescent="0.25">
      <c r="A9" s="5">
        <f t="shared" si="0"/>
        <v>4</v>
      </c>
      <c r="B9" s="7" t="s">
        <v>9</v>
      </c>
      <c r="C9" s="6">
        <v>0</v>
      </c>
      <c r="D9" s="6">
        <v>32.15</v>
      </c>
      <c r="E9" s="6">
        <v>0</v>
      </c>
      <c r="F9" s="6">
        <v>328.05850000000004</v>
      </c>
      <c r="G9" s="6">
        <v>211.46490000000003</v>
      </c>
      <c r="H9" s="6">
        <v>258.55070999999998</v>
      </c>
      <c r="I9" s="6">
        <v>224.19620000000003</v>
      </c>
      <c r="J9" s="6">
        <v>171.57660509999999</v>
      </c>
      <c r="K9" s="6">
        <v>423.42615430000001</v>
      </c>
      <c r="L9" s="6">
        <v>285.8544</v>
      </c>
      <c r="M9" s="6">
        <v>149.05202670000014</v>
      </c>
      <c r="N9" s="6">
        <v>248.42000999999999</v>
      </c>
      <c r="O9" s="6">
        <v>361.98940000000005</v>
      </c>
      <c r="P9" s="6">
        <v>137.18999909999994</v>
      </c>
      <c r="Q9" s="6">
        <v>228.65000019999999</v>
      </c>
    </row>
    <row r="10" spans="1:17" x14ac:dyDescent="0.25">
      <c r="A10" s="5">
        <f t="shared" si="0"/>
        <v>5</v>
      </c>
      <c r="B10" s="7" t="s">
        <v>6</v>
      </c>
      <c r="C10" s="6">
        <v>0</v>
      </c>
      <c r="D10" s="6">
        <v>0</v>
      </c>
      <c r="E10" s="6">
        <v>0</v>
      </c>
      <c r="F10" s="6">
        <v>145.62100000000001</v>
      </c>
      <c r="G10" s="6">
        <v>24.164200000000001</v>
      </c>
      <c r="H10" s="6">
        <v>0</v>
      </c>
      <c r="I10" s="6">
        <v>165.57299999999998</v>
      </c>
      <c r="J10" s="6">
        <v>0</v>
      </c>
      <c r="K10" s="6">
        <v>2.0739000000000001</v>
      </c>
      <c r="L10" s="6">
        <v>197.37299999999999</v>
      </c>
      <c r="M10" s="6">
        <v>8.9197983000000018</v>
      </c>
      <c r="N10" s="6">
        <v>45.328295144999998</v>
      </c>
      <c r="O10" s="6">
        <v>141.35</v>
      </c>
      <c r="P10" s="6">
        <v>71.661247899999992</v>
      </c>
      <c r="Q10" s="6">
        <v>119.43540000000002</v>
      </c>
    </row>
    <row r="11" spans="1:17" x14ac:dyDescent="0.25">
      <c r="A11" s="5">
        <f t="shared" si="0"/>
        <v>6</v>
      </c>
      <c r="B11" s="7" t="s">
        <v>7</v>
      </c>
      <c r="C11" s="6">
        <v>116.3</v>
      </c>
      <c r="D11" s="6">
        <v>17.45</v>
      </c>
      <c r="E11" s="6">
        <v>29.083299999999998</v>
      </c>
      <c r="F11" s="6">
        <v>216.3</v>
      </c>
      <c r="G11" s="6">
        <v>150.41740000000001</v>
      </c>
      <c r="H11" s="6">
        <v>183.35000009999999</v>
      </c>
      <c r="I11" s="6">
        <v>250.49199999999996</v>
      </c>
      <c r="J11" s="6">
        <v>279.36</v>
      </c>
      <c r="K11" s="6">
        <v>389.36663330000005</v>
      </c>
      <c r="L11" s="6">
        <v>374.98919999999998</v>
      </c>
      <c r="M11" s="6">
        <v>224.99000000000004</v>
      </c>
      <c r="N11" s="6">
        <v>512.33331309999994</v>
      </c>
      <c r="O11" s="6">
        <v>374.98919999999998</v>
      </c>
      <c r="P11" s="6">
        <v>172.50512790000013</v>
      </c>
      <c r="Q11" s="6">
        <v>283.44189999999998</v>
      </c>
    </row>
    <row r="12" spans="1:17" x14ac:dyDescent="0.25">
      <c r="A12" s="5">
        <f t="shared" si="0"/>
        <v>7</v>
      </c>
      <c r="B12" s="7" t="s">
        <v>2</v>
      </c>
      <c r="C12" s="6">
        <v>0</v>
      </c>
      <c r="D12" s="6">
        <v>124.63</v>
      </c>
      <c r="E12" s="6">
        <v>0</v>
      </c>
      <c r="F12" s="6">
        <v>1784.0373800000002</v>
      </c>
      <c r="G12" s="6">
        <v>173.7089</v>
      </c>
      <c r="H12" s="6">
        <v>254.0444</v>
      </c>
      <c r="I12" s="6">
        <v>2229.5075000000002</v>
      </c>
      <c r="J12" s="6">
        <v>247.95999999999995</v>
      </c>
      <c r="K12" s="6">
        <v>252.68670000000003</v>
      </c>
      <c r="L12" s="6">
        <v>895.23609999999996</v>
      </c>
      <c r="M12" s="6">
        <v>400.94999999999993</v>
      </c>
      <c r="N12" s="6">
        <v>544.73590000000002</v>
      </c>
      <c r="O12" s="6">
        <v>1607.7458999999999</v>
      </c>
      <c r="P12" s="6">
        <v>211.87597319999998</v>
      </c>
      <c r="Q12" s="6">
        <v>511.46019999999999</v>
      </c>
    </row>
    <row r="13" spans="1:17" x14ac:dyDescent="0.25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7" ht="21" customHeight="1" x14ac:dyDescent="0.25">
      <c r="A14" s="17" t="s">
        <v>14</v>
      </c>
      <c r="B14" s="17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12"/>
      <c r="O14" s="13"/>
      <c r="P14" s="13"/>
      <c r="Q14" s="13"/>
    </row>
    <row r="15" spans="1:17" ht="21" customHeight="1" x14ac:dyDescent="0.25">
      <c r="A15" s="18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2"/>
      <c r="M15" s="12"/>
      <c r="N15" s="12"/>
      <c r="O15" s="13"/>
      <c r="P15" s="13"/>
      <c r="Q15" s="13"/>
    </row>
    <row r="16" spans="1:17" ht="21" customHeight="1" x14ac:dyDescent="0.25">
      <c r="A16" s="18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2"/>
      <c r="M16" s="12"/>
      <c r="N16" s="12"/>
      <c r="O16" s="13"/>
      <c r="P16" s="13"/>
      <c r="Q16" s="13"/>
    </row>
    <row r="17" spans="1:18" ht="21" customHeight="1" x14ac:dyDescent="0.25">
      <c r="A17" s="18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4"/>
    </row>
    <row r="18" spans="1:18" x14ac:dyDescent="0.25">
      <c r="A18" s="1"/>
      <c r="L18" s="13"/>
      <c r="M18" s="13"/>
      <c r="N18" s="13"/>
      <c r="O18" s="13"/>
      <c r="P18" s="13"/>
      <c r="Q18" s="13"/>
    </row>
  </sheetData>
  <mergeCells count="14">
    <mergeCell ref="A14:B14"/>
    <mergeCell ref="A17:Q17"/>
    <mergeCell ref="A15:K15"/>
    <mergeCell ref="A1:Q1"/>
    <mergeCell ref="A2:Q2"/>
    <mergeCell ref="A3:Q3"/>
    <mergeCell ref="A4:A5"/>
    <mergeCell ref="B4:B5"/>
    <mergeCell ref="C4:E4"/>
    <mergeCell ref="F4:H4"/>
    <mergeCell ref="I4:K4"/>
    <mergeCell ref="L4:N4"/>
    <mergeCell ref="O4:Q4"/>
    <mergeCell ref="A16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5" sqref="D1:D1048576"/>
    </sheetView>
  </sheetViews>
  <sheetFormatPr defaultColWidth="9.140625" defaultRowHeight="16.5" x14ac:dyDescent="0.25"/>
  <cols>
    <col min="1" max="1" width="7.7109375" style="15" customWidth="1"/>
    <col min="2" max="2" width="44" style="1" customWidth="1"/>
    <col min="3" max="10" width="16.140625" style="1" customWidth="1"/>
    <col min="11" max="11" width="14.7109375" style="1" customWidth="1"/>
    <col min="12" max="12" width="16.7109375" style="1" customWidth="1"/>
    <col min="13" max="16384" width="9.140625" style="1"/>
  </cols>
  <sheetData>
    <row r="1" spans="1:13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6.899999999999999" customHeight="1" x14ac:dyDescent="0.25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x14ac:dyDescent="0.25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3" s="2" customFormat="1" ht="18.600000000000001" customHeight="1" x14ac:dyDescent="0.25">
      <c r="A4" s="22" t="s">
        <v>11</v>
      </c>
      <c r="B4" s="22" t="s">
        <v>12</v>
      </c>
      <c r="C4" s="23" t="s">
        <v>0</v>
      </c>
      <c r="D4" s="23"/>
      <c r="E4" s="23" t="s">
        <v>8</v>
      </c>
      <c r="F4" s="23"/>
      <c r="G4" s="23" t="s">
        <v>10</v>
      </c>
      <c r="H4" s="23"/>
      <c r="I4" s="23" t="s">
        <v>13</v>
      </c>
      <c r="J4" s="23"/>
      <c r="K4" s="24" t="s">
        <v>16</v>
      </c>
      <c r="L4" s="25"/>
    </row>
    <row r="5" spans="1:13" s="2" customFormat="1" ht="33" x14ac:dyDescent="0.25">
      <c r="A5" s="22"/>
      <c r="B5" s="22"/>
      <c r="C5" s="16" t="s">
        <v>17</v>
      </c>
      <c r="D5" s="16" t="s">
        <v>1</v>
      </c>
      <c r="E5" s="16" t="s">
        <v>17</v>
      </c>
      <c r="F5" s="16" t="s">
        <v>1</v>
      </c>
      <c r="G5" s="16" t="s">
        <v>17</v>
      </c>
      <c r="H5" s="16" t="s">
        <v>1</v>
      </c>
      <c r="I5" s="16" t="s">
        <v>17</v>
      </c>
      <c r="J5" s="4" t="s">
        <v>1</v>
      </c>
      <c r="K5" s="16" t="s">
        <v>17</v>
      </c>
      <c r="L5" s="4" t="s">
        <v>1</v>
      </c>
    </row>
    <row r="6" spans="1:13" x14ac:dyDescent="0.25">
      <c r="A6" s="5">
        <v>1</v>
      </c>
      <c r="B6" s="7" t="s">
        <v>4</v>
      </c>
      <c r="C6" s="6">
        <v>0</v>
      </c>
      <c r="D6" s="6">
        <v>0</v>
      </c>
      <c r="E6" s="6">
        <v>2500</v>
      </c>
      <c r="F6" s="6">
        <v>625</v>
      </c>
      <c r="G6" s="6">
        <v>19126</v>
      </c>
      <c r="H6" s="6">
        <v>2884.9999999999991</v>
      </c>
      <c r="I6" s="6">
        <v>83261.149999999994</v>
      </c>
      <c r="J6" s="6">
        <v>6515.79</v>
      </c>
      <c r="K6" s="6">
        <v>18775</v>
      </c>
      <c r="L6" s="6">
        <v>9886.08</v>
      </c>
    </row>
    <row r="7" spans="1:13" x14ac:dyDescent="0.25">
      <c r="A7" s="5">
        <f>A6+1</f>
        <v>2</v>
      </c>
      <c r="B7" s="7" t="s">
        <v>5</v>
      </c>
      <c r="C7" s="6">
        <v>0</v>
      </c>
      <c r="D7" s="6">
        <v>0</v>
      </c>
      <c r="E7" s="6">
        <v>2500</v>
      </c>
      <c r="F7" s="6">
        <v>471.50419999999997</v>
      </c>
      <c r="G7" s="6">
        <v>8155.4</v>
      </c>
      <c r="H7" s="6">
        <v>3665.9488600000004</v>
      </c>
      <c r="I7" s="6">
        <v>8761.75</v>
      </c>
      <c r="J7" s="6">
        <v>3614.8824100000002</v>
      </c>
      <c r="K7" s="6">
        <v>13498.1</v>
      </c>
      <c r="L7" s="6">
        <v>4407.76037</v>
      </c>
    </row>
    <row r="8" spans="1:13" x14ac:dyDescent="0.25">
      <c r="A8" s="5">
        <f t="shared" ref="A8:A12" si="0">A7+1</f>
        <v>3</v>
      </c>
      <c r="B8" s="7" t="s">
        <v>3</v>
      </c>
      <c r="C8" s="6">
        <v>0</v>
      </c>
      <c r="D8" s="6">
        <v>0</v>
      </c>
      <c r="E8" s="6">
        <v>4517</v>
      </c>
      <c r="F8" s="6">
        <v>880</v>
      </c>
      <c r="G8" s="6">
        <v>4517</v>
      </c>
      <c r="H8" s="6">
        <v>2801.7226300000002</v>
      </c>
      <c r="I8" s="6">
        <v>495</v>
      </c>
      <c r="J8" s="6">
        <v>2733.9993899999999</v>
      </c>
      <c r="K8" s="6">
        <v>13393</v>
      </c>
      <c r="L8" s="6">
        <v>2512.0000000000005</v>
      </c>
    </row>
    <row r="9" spans="1:13" x14ac:dyDescent="0.25">
      <c r="A9" s="5">
        <f t="shared" si="0"/>
        <v>4</v>
      </c>
      <c r="B9" s="7" t="s">
        <v>9</v>
      </c>
      <c r="C9" s="6">
        <v>0</v>
      </c>
      <c r="D9" s="6">
        <v>0</v>
      </c>
      <c r="E9" s="6">
        <v>32805.850000000006</v>
      </c>
      <c r="F9" s="6">
        <v>25855.070999999996</v>
      </c>
      <c r="G9" s="6">
        <v>22419.620000000003</v>
      </c>
      <c r="H9" s="6">
        <v>42342.615429999998</v>
      </c>
      <c r="I9" s="6">
        <v>28585.439999999999</v>
      </c>
      <c r="J9" s="6">
        <v>24842.001</v>
      </c>
      <c r="K9" s="6">
        <v>36198.94</v>
      </c>
      <c r="L9" s="6">
        <v>22865.000019999999</v>
      </c>
    </row>
    <row r="10" spans="1:13" x14ac:dyDescent="0.25">
      <c r="A10" s="5">
        <f t="shared" si="0"/>
        <v>5</v>
      </c>
      <c r="B10" s="7" t="s">
        <v>6</v>
      </c>
      <c r="C10" s="6">
        <v>0</v>
      </c>
      <c r="D10" s="6">
        <v>0</v>
      </c>
      <c r="E10" s="6">
        <v>14562.1</v>
      </c>
      <c r="F10" s="6">
        <v>0</v>
      </c>
      <c r="G10" s="6">
        <v>16557.3</v>
      </c>
      <c r="H10" s="6">
        <v>207.39</v>
      </c>
      <c r="I10" s="6">
        <v>19737.3</v>
      </c>
      <c r="J10" s="6">
        <v>4532.8295145000002</v>
      </c>
      <c r="K10" s="6">
        <v>14135</v>
      </c>
      <c r="L10" s="6">
        <v>11943.54</v>
      </c>
    </row>
    <row r="11" spans="1:13" x14ac:dyDescent="0.25">
      <c r="A11" s="5">
        <f t="shared" si="0"/>
        <v>6</v>
      </c>
      <c r="B11" s="7" t="s">
        <v>7</v>
      </c>
      <c r="C11" s="6">
        <v>11630</v>
      </c>
      <c r="D11" s="6">
        <v>2908.33</v>
      </c>
      <c r="E11" s="6">
        <v>21630</v>
      </c>
      <c r="F11" s="6">
        <v>18335.00001</v>
      </c>
      <c r="G11" s="6">
        <v>25049.199999999997</v>
      </c>
      <c r="H11" s="6">
        <v>38936.663330000003</v>
      </c>
      <c r="I11" s="6">
        <v>37498.92</v>
      </c>
      <c r="J11" s="6">
        <v>51233.331309999994</v>
      </c>
      <c r="K11" s="6">
        <v>37498.92</v>
      </c>
      <c r="L11" s="6">
        <v>28344.19</v>
      </c>
    </row>
    <row r="12" spans="1:13" x14ac:dyDescent="0.25">
      <c r="A12" s="5">
        <f t="shared" si="0"/>
        <v>7</v>
      </c>
      <c r="B12" s="7" t="s">
        <v>2</v>
      </c>
      <c r="C12" s="6">
        <v>0</v>
      </c>
      <c r="D12" s="6">
        <v>0</v>
      </c>
      <c r="E12" s="6">
        <v>178403.73800000001</v>
      </c>
      <c r="F12" s="6">
        <v>25404.44</v>
      </c>
      <c r="G12" s="6">
        <v>222950.75</v>
      </c>
      <c r="H12" s="6">
        <v>25268.670000000002</v>
      </c>
      <c r="I12" s="6">
        <v>89523.61</v>
      </c>
      <c r="J12" s="6">
        <v>54473.590000000004</v>
      </c>
      <c r="K12" s="6">
        <v>160774.59</v>
      </c>
      <c r="L12" s="6">
        <v>51146.02</v>
      </c>
    </row>
    <row r="13" spans="1:13" x14ac:dyDescent="0.25">
      <c r="A13" s="8"/>
      <c r="B13" s="9"/>
      <c r="C13" s="10"/>
      <c r="D13" s="10"/>
      <c r="E13" s="10"/>
      <c r="F13" s="10"/>
      <c r="G13" s="10"/>
      <c r="H13" s="10"/>
      <c r="I13" s="10"/>
      <c r="J13" s="10"/>
    </row>
    <row r="14" spans="1:13" ht="21" customHeight="1" x14ac:dyDescent="0.25">
      <c r="A14" s="17" t="s">
        <v>14</v>
      </c>
      <c r="B14" s="17"/>
      <c r="C14" s="11"/>
      <c r="D14" s="11"/>
      <c r="E14" s="11"/>
      <c r="F14" s="11"/>
      <c r="G14" s="12"/>
      <c r="H14" s="12"/>
      <c r="I14" s="12"/>
      <c r="J14" s="12"/>
      <c r="K14" s="13"/>
      <c r="L14" s="13"/>
    </row>
    <row r="15" spans="1:13" ht="21" customHeight="1" x14ac:dyDescent="0.25">
      <c r="A15" s="18" t="s">
        <v>18</v>
      </c>
      <c r="B15" s="18"/>
      <c r="C15" s="18"/>
      <c r="D15" s="18"/>
      <c r="E15" s="18"/>
      <c r="F15" s="18"/>
      <c r="G15" s="18"/>
      <c r="H15" s="18"/>
      <c r="I15" s="12"/>
      <c r="J15" s="12"/>
      <c r="K15" s="13"/>
      <c r="L15" s="13"/>
    </row>
    <row r="16" spans="1:13" ht="53.45" customHeight="1" x14ac:dyDescent="0.25">
      <c r="A16" s="18" t="s">
        <v>21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4"/>
    </row>
    <row r="17" spans="1:12" x14ac:dyDescent="0.25">
      <c r="A17" s="1"/>
      <c r="I17" s="13"/>
      <c r="J17" s="13"/>
      <c r="K17" s="13"/>
      <c r="L17" s="13"/>
    </row>
  </sheetData>
  <mergeCells count="13">
    <mergeCell ref="A14:B14"/>
    <mergeCell ref="A15:H15"/>
    <mergeCell ref="A16:L16"/>
    <mergeCell ref="A1:L1"/>
    <mergeCell ref="A2:L2"/>
    <mergeCell ref="A3:L3"/>
    <mergeCell ref="A4:A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PM-ABHIM</vt:lpstr>
      <vt:lpstr>PM-ABHIM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2026-05-11T08:44:34Z</dcterms:modified>
</cp:coreProperties>
</file>