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3" sheetId="3" r:id="rId2"/>
  </sheets>
  <definedNames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M35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6"/>
  <c r="I35"/>
  <c r="J35"/>
  <c r="K3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6"/>
  <c r="H35"/>
  <c r="F14" i="1"/>
</calcChain>
</file>

<file path=xl/sharedStrings.xml><?xml version="1.0" encoding="utf-8"?>
<sst xmlns="http://schemas.openxmlformats.org/spreadsheetml/2006/main" count="107" uniqueCount="57">
  <si>
    <t>Number of facilities identified by state</t>
  </si>
  <si>
    <t>Number of facilies identified by NHSRC</t>
  </si>
  <si>
    <t>Inaccessible</t>
  </si>
  <si>
    <t>most difficult</t>
  </si>
  <si>
    <t>difficult</t>
  </si>
  <si>
    <t>accessible</t>
  </si>
  <si>
    <t>Bagalkot</t>
  </si>
  <si>
    <t>Bangalore (R-)</t>
  </si>
  <si>
    <t>Bangalore Urban</t>
  </si>
  <si>
    <t>Belgaum</t>
  </si>
  <si>
    <t>Bellary</t>
  </si>
  <si>
    <t>Bidar</t>
  </si>
  <si>
    <t>Bijapur</t>
  </si>
  <si>
    <t>Chikballapur</t>
  </si>
  <si>
    <t>Chitradurga</t>
  </si>
  <si>
    <t>Dakshin Kannada</t>
  </si>
  <si>
    <t>Davangere</t>
  </si>
  <si>
    <t>Dharwar</t>
  </si>
  <si>
    <t>Gadag</t>
  </si>
  <si>
    <t>Gulbarga</t>
  </si>
  <si>
    <t>Hassan</t>
  </si>
  <si>
    <t>Haveri</t>
  </si>
  <si>
    <t>Kodagu</t>
  </si>
  <si>
    <t>Kolar</t>
  </si>
  <si>
    <t>Koppal</t>
  </si>
  <si>
    <t>Mysore</t>
  </si>
  <si>
    <t>Raichur</t>
  </si>
  <si>
    <t>Ramanagaram</t>
  </si>
  <si>
    <t>Tumkur</t>
  </si>
  <si>
    <t>Udupi</t>
  </si>
  <si>
    <t>Uttar Kannada</t>
  </si>
  <si>
    <t>Total</t>
  </si>
  <si>
    <t xml:space="preserve">CHCs and PHCs </t>
  </si>
  <si>
    <t>2 (2)</t>
  </si>
  <si>
    <t>3 (1)</t>
  </si>
  <si>
    <t>6 (2)</t>
  </si>
  <si>
    <t>5 (1)</t>
  </si>
  <si>
    <t>3 (3)</t>
  </si>
  <si>
    <t>7 (3)</t>
  </si>
  <si>
    <t>4 (3)</t>
  </si>
  <si>
    <t>Chikmagalur*</t>
  </si>
  <si>
    <t>shimoga*</t>
  </si>
  <si>
    <t>Chmarajnagar*</t>
  </si>
  <si>
    <t>Mandya*</t>
  </si>
  <si>
    <t>*Names of facilities not avaliable</t>
  </si>
  <si>
    <t>5 (5)</t>
  </si>
  <si>
    <t>11 (7)</t>
  </si>
  <si>
    <t xml:space="preserve"> </t>
  </si>
  <si>
    <t>1 (1)</t>
  </si>
  <si>
    <t>8 (6)</t>
  </si>
  <si>
    <t>*List of facilities not avaliable with NHSRC</t>
  </si>
  <si>
    <t>12 (7)</t>
  </si>
  <si>
    <t>20 (16)</t>
  </si>
  <si>
    <t>6 (5)</t>
  </si>
  <si>
    <t>Compiled Data sheet for state : Karnataka</t>
  </si>
  <si>
    <t>compiled</t>
  </si>
  <si>
    <t xml:space="preserve">Total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</si>
</sst>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8" xfId="0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5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0" borderId="5" xfId="0" applyFont="1" applyFill="1" applyBorder="1" applyAlignment="1"/>
    <xf numFmtId="0" fontId="6" fillId="0" borderId="1" xfId="1" applyFont="1" applyFill="1" applyBorder="1" applyAlignment="1">
      <alignment horizontal="left"/>
    </xf>
    <xf numFmtId="0" fontId="3" fillId="3" borderId="5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3" fillId="0" borderId="6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9" xfId="0" applyBorder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6"/>
  <sheetViews>
    <sheetView tabSelected="1" topLeftCell="A26" workbookViewId="0">
      <selection activeCell="F46" sqref="F46"/>
    </sheetView>
  </sheetViews>
  <sheetFormatPr defaultRowHeight="15"/>
  <cols>
    <col min="2" max="2" width="18" customWidth="1"/>
    <col min="3" max="3" width="13" style="2" customWidth="1"/>
    <col min="4" max="5" width="9.140625" style="2"/>
    <col min="6" max="6" width="11.28515625" style="2" customWidth="1"/>
    <col min="7" max="7" width="3" style="2" customWidth="1"/>
    <col min="8" max="8" width="13.28515625" style="2" customWidth="1"/>
    <col min="9" max="10" width="9.140625" style="2"/>
    <col min="11" max="11" width="12.5703125" style="2" customWidth="1"/>
  </cols>
  <sheetData>
    <row r="2" spans="1:13" ht="15.75" thickBot="1"/>
    <row r="3" spans="1:13">
      <c r="A3" s="33" t="s">
        <v>54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6"/>
    </row>
    <row r="4" spans="1:13" ht="45" customHeight="1">
      <c r="A4" s="6"/>
      <c r="B4" s="7" t="s">
        <v>32</v>
      </c>
      <c r="C4" s="35" t="s">
        <v>0</v>
      </c>
      <c r="D4" s="35"/>
      <c r="E4" s="35"/>
      <c r="F4" s="35"/>
      <c r="G4" s="8"/>
      <c r="H4" s="35" t="s">
        <v>1</v>
      </c>
      <c r="I4" s="35"/>
      <c r="J4" s="35"/>
      <c r="K4" s="35"/>
      <c r="L4" s="37"/>
    </row>
    <row r="5" spans="1:13" ht="31.5">
      <c r="A5" s="6"/>
      <c r="B5" s="7"/>
      <c r="C5" s="31" t="s">
        <v>2</v>
      </c>
      <c r="D5" s="31" t="s">
        <v>3</v>
      </c>
      <c r="E5" s="31" t="s">
        <v>4</v>
      </c>
      <c r="F5" s="31" t="s">
        <v>5</v>
      </c>
      <c r="G5" s="8"/>
      <c r="H5" s="31" t="s">
        <v>2</v>
      </c>
      <c r="I5" s="31" t="s">
        <v>3</v>
      </c>
      <c r="J5" s="31" t="s">
        <v>4</v>
      </c>
      <c r="K5" s="31" t="s">
        <v>5</v>
      </c>
      <c r="L5" s="38" t="s">
        <v>56</v>
      </c>
    </row>
    <row r="6" spans="1:13" ht="15.75">
      <c r="A6" s="9">
        <v>1</v>
      </c>
      <c r="B6" s="10" t="s">
        <v>6</v>
      </c>
      <c r="C6" s="11">
        <v>0</v>
      </c>
      <c r="D6" s="11">
        <v>0</v>
      </c>
      <c r="E6" s="11">
        <v>9</v>
      </c>
      <c r="F6" s="11">
        <v>52</v>
      </c>
      <c r="G6" s="12"/>
      <c r="H6" s="11">
        <v>0</v>
      </c>
      <c r="I6" s="11">
        <v>0</v>
      </c>
      <c r="J6" s="11" t="s">
        <v>33</v>
      </c>
      <c r="K6" s="11">
        <v>59</v>
      </c>
      <c r="L6" s="37">
        <v>61</v>
      </c>
      <c r="M6" s="32"/>
    </row>
    <row r="7" spans="1:13" ht="15.75">
      <c r="A7" s="6">
        <v>2</v>
      </c>
      <c r="B7" s="10" t="s">
        <v>7</v>
      </c>
      <c r="C7" s="11">
        <v>0</v>
      </c>
      <c r="D7" s="11">
        <v>0</v>
      </c>
      <c r="E7" s="11">
        <v>0</v>
      </c>
      <c r="F7" s="11">
        <v>51</v>
      </c>
      <c r="G7" s="12"/>
      <c r="H7" s="11">
        <v>0</v>
      </c>
      <c r="I7" s="11">
        <v>0</v>
      </c>
      <c r="J7" s="11">
        <v>0</v>
      </c>
      <c r="K7" s="11">
        <v>51</v>
      </c>
      <c r="L7" s="37">
        <v>51</v>
      </c>
    </row>
    <row r="8" spans="1:13" ht="15.75">
      <c r="A8" s="6">
        <v>3</v>
      </c>
      <c r="B8" s="10" t="s">
        <v>8</v>
      </c>
      <c r="C8" s="11">
        <v>0</v>
      </c>
      <c r="D8" s="11">
        <v>0</v>
      </c>
      <c r="E8" s="11">
        <v>0</v>
      </c>
      <c r="F8" s="11">
        <v>144</v>
      </c>
      <c r="G8" s="12"/>
      <c r="H8" s="11">
        <v>0</v>
      </c>
      <c r="I8" s="11">
        <v>0</v>
      </c>
      <c r="J8" s="11">
        <v>0</v>
      </c>
      <c r="K8" s="11">
        <v>144</v>
      </c>
      <c r="L8" s="37">
        <v>144</v>
      </c>
    </row>
    <row r="9" spans="1:13" ht="15.75">
      <c r="A9" s="6">
        <v>4</v>
      </c>
      <c r="B9" s="10" t="s">
        <v>9</v>
      </c>
      <c r="C9" s="13">
        <v>0</v>
      </c>
      <c r="D9" s="13">
        <v>2</v>
      </c>
      <c r="E9" s="13">
        <v>14</v>
      </c>
      <c r="F9" s="13">
        <v>144</v>
      </c>
      <c r="G9" s="12"/>
      <c r="H9" s="13">
        <v>0</v>
      </c>
      <c r="I9" s="11">
        <v>0</v>
      </c>
      <c r="J9" s="31">
        <v>1</v>
      </c>
      <c r="K9" s="11">
        <v>159</v>
      </c>
      <c r="L9" s="37">
        <v>160</v>
      </c>
    </row>
    <row r="10" spans="1:13" ht="15.75">
      <c r="A10" s="6">
        <v>5</v>
      </c>
      <c r="B10" s="10" t="s">
        <v>10</v>
      </c>
      <c r="C10" s="13">
        <v>0</v>
      </c>
      <c r="D10" s="13">
        <v>2</v>
      </c>
      <c r="E10" s="14">
        <v>12</v>
      </c>
      <c r="F10" s="15">
        <v>68</v>
      </c>
      <c r="G10" s="12"/>
      <c r="H10" s="13">
        <v>0</v>
      </c>
      <c r="I10" s="11">
        <v>0</v>
      </c>
      <c r="J10" s="13" t="s">
        <v>35</v>
      </c>
      <c r="K10" s="11">
        <v>76</v>
      </c>
      <c r="L10" s="37">
        <v>82</v>
      </c>
      <c r="M10" s="32"/>
    </row>
    <row r="11" spans="1:13" ht="15.75">
      <c r="A11" s="6">
        <v>6</v>
      </c>
      <c r="B11" s="10" t="s">
        <v>11</v>
      </c>
      <c r="C11" s="11">
        <v>0</v>
      </c>
      <c r="D11" s="13">
        <v>5</v>
      </c>
      <c r="E11" s="16">
        <v>6</v>
      </c>
      <c r="F11" s="13">
        <v>52</v>
      </c>
      <c r="G11" s="12"/>
      <c r="H11" s="11">
        <v>0</v>
      </c>
      <c r="I11" s="17">
        <v>1</v>
      </c>
      <c r="J11" s="15" t="s">
        <v>37</v>
      </c>
      <c r="K11" s="11">
        <v>59</v>
      </c>
      <c r="L11" s="37">
        <v>63</v>
      </c>
    </row>
    <row r="12" spans="1:13" ht="15.75">
      <c r="A12" s="6">
        <v>7</v>
      </c>
      <c r="B12" s="10" t="s">
        <v>12</v>
      </c>
      <c r="C12" s="13">
        <v>0</v>
      </c>
      <c r="D12" s="11">
        <v>2</v>
      </c>
      <c r="E12" s="11">
        <v>11</v>
      </c>
      <c r="F12" s="14">
        <v>59</v>
      </c>
      <c r="G12" s="12"/>
      <c r="H12" s="11">
        <v>0</v>
      </c>
      <c r="I12" s="11">
        <v>0</v>
      </c>
      <c r="J12" s="18" t="s">
        <v>38</v>
      </c>
      <c r="K12" s="11">
        <v>65</v>
      </c>
      <c r="L12" s="37">
        <v>72</v>
      </c>
      <c r="M12" s="32"/>
    </row>
    <row r="13" spans="1:13" ht="15.75">
      <c r="A13" s="6">
        <v>8</v>
      </c>
      <c r="B13" s="10" t="s">
        <v>13</v>
      </c>
      <c r="C13" s="13">
        <v>0</v>
      </c>
      <c r="D13" s="11">
        <v>0</v>
      </c>
      <c r="E13" s="11">
        <v>7</v>
      </c>
      <c r="F13" s="11">
        <v>57</v>
      </c>
      <c r="G13" s="12"/>
      <c r="H13" s="11">
        <v>0</v>
      </c>
      <c r="I13" s="13">
        <v>5</v>
      </c>
      <c r="J13" s="11" t="s">
        <v>39</v>
      </c>
      <c r="K13" s="11">
        <v>55</v>
      </c>
      <c r="L13" s="37">
        <v>64</v>
      </c>
      <c r="M13" s="32"/>
    </row>
    <row r="14" spans="1:13" ht="15.75">
      <c r="A14" s="6">
        <v>9</v>
      </c>
      <c r="B14" s="10" t="s">
        <v>40</v>
      </c>
      <c r="C14" s="13">
        <v>0</v>
      </c>
      <c r="D14" s="11">
        <v>9</v>
      </c>
      <c r="E14" s="11">
        <v>7</v>
      </c>
      <c r="F14" s="11">
        <f>63-16</f>
        <v>47</v>
      </c>
      <c r="G14" s="12"/>
      <c r="H14" s="11">
        <v>0</v>
      </c>
      <c r="I14" s="13">
        <v>0</v>
      </c>
      <c r="J14" s="31">
        <v>10</v>
      </c>
      <c r="K14" s="11">
        <v>53</v>
      </c>
      <c r="L14" s="37">
        <v>63</v>
      </c>
    </row>
    <row r="15" spans="1:13" ht="15.75">
      <c r="A15" s="6">
        <v>10</v>
      </c>
      <c r="B15" s="10" t="s">
        <v>14</v>
      </c>
      <c r="C15" s="11">
        <v>0</v>
      </c>
      <c r="D15" s="11">
        <v>5</v>
      </c>
      <c r="E15" s="11">
        <v>7</v>
      </c>
      <c r="F15" s="11">
        <v>86</v>
      </c>
      <c r="G15" s="12"/>
      <c r="H15" s="11">
        <v>0</v>
      </c>
      <c r="I15" s="13">
        <v>0</v>
      </c>
      <c r="J15" s="11" t="s">
        <v>49</v>
      </c>
      <c r="K15" s="11">
        <v>90</v>
      </c>
      <c r="L15" s="37">
        <v>98</v>
      </c>
      <c r="M15" s="32"/>
    </row>
    <row r="16" spans="1:13" ht="15.75">
      <c r="A16" s="6">
        <v>11</v>
      </c>
      <c r="B16" s="10" t="s">
        <v>42</v>
      </c>
      <c r="C16" s="11">
        <v>0</v>
      </c>
      <c r="D16" s="11">
        <v>3</v>
      </c>
      <c r="E16" s="11">
        <v>1</v>
      </c>
      <c r="F16" s="11">
        <v>57</v>
      </c>
      <c r="G16" s="12"/>
      <c r="H16" s="13">
        <v>0</v>
      </c>
      <c r="I16" s="13">
        <v>0</v>
      </c>
      <c r="J16" s="11">
        <v>9</v>
      </c>
      <c r="K16" s="11">
        <v>52</v>
      </c>
      <c r="L16" s="37">
        <v>61</v>
      </c>
      <c r="M16" s="32"/>
    </row>
    <row r="17" spans="1:13" ht="15.75">
      <c r="A17" s="6">
        <v>12</v>
      </c>
      <c r="B17" s="10" t="s">
        <v>15</v>
      </c>
      <c r="C17" s="11">
        <v>2</v>
      </c>
      <c r="D17" s="19">
        <v>2</v>
      </c>
      <c r="E17" s="17">
        <v>5</v>
      </c>
      <c r="F17" s="11">
        <v>73</v>
      </c>
      <c r="G17" s="12"/>
      <c r="H17" s="11">
        <v>0</v>
      </c>
      <c r="I17" s="11" t="s">
        <v>34</v>
      </c>
      <c r="J17" s="11" t="s">
        <v>38</v>
      </c>
      <c r="K17" s="11">
        <v>72</v>
      </c>
      <c r="L17" s="37">
        <v>82</v>
      </c>
      <c r="M17" s="32"/>
    </row>
    <row r="18" spans="1:13" ht="15.75">
      <c r="A18" s="20">
        <v>13</v>
      </c>
      <c r="B18" s="21" t="s">
        <v>16</v>
      </c>
      <c r="C18" s="11">
        <v>0</v>
      </c>
      <c r="D18" s="11">
        <v>0</v>
      </c>
      <c r="E18" s="11">
        <v>9</v>
      </c>
      <c r="F18" s="11">
        <v>106</v>
      </c>
      <c r="G18" s="12"/>
      <c r="H18" s="11">
        <v>0</v>
      </c>
      <c r="I18" s="11">
        <v>0</v>
      </c>
      <c r="J18" s="11">
        <v>0</v>
      </c>
      <c r="K18" s="11">
        <v>115</v>
      </c>
      <c r="L18" s="37">
        <v>115</v>
      </c>
    </row>
    <row r="19" spans="1:13" ht="15.75">
      <c r="A19" s="6">
        <v>14</v>
      </c>
      <c r="B19" s="10" t="s">
        <v>17</v>
      </c>
      <c r="C19" s="11">
        <v>0</v>
      </c>
      <c r="D19" s="11">
        <v>0</v>
      </c>
      <c r="E19" s="11">
        <v>6</v>
      </c>
      <c r="F19" s="11">
        <v>54</v>
      </c>
      <c r="G19" s="12"/>
      <c r="H19" s="11">
        <v>0</v>
      </c>
      <c r="I19" s="11">
        <v>0</v>
      </c>
      <c r="J19" s="11">
        <v>0</v>
      </c>
      <c r="K19" s="11">
        <v>60</v>
      </c>
      <c r="L19" s="37">
        <v>60</v>
      </c>
    </row>
    <row r="20" spans="1:13" s="1" customFormat="1" ht="15.75">
      <c r="A20" s="6">
        <v>15</v>
      </c>
      <c r="B20" s="10" t="s">
        <v>18</v>
      </c>
      <c r="C20" s="11">
        <v>0</v>
      </c>
      <c r="D20" s="11">
        <v>3</v>
      </c>
      <c r="E20" s="11">
        <v>0</v>
      </c>
      <c r="F20" s="11">
        <v>38</v>
      </c>
      <c r="G20" s="12"/>
      <c r="H20" s="11">
        <v>0</v>
      </c>
      <c r="I20" s="11">
        <v>0</v>
      </c>
      <c r="J20" s="11">
        <v>0</v>
      </c>
      <c r="K20" s="11">
        <v>41</v>
      </c>
      <c r="L20" s="39">
        <v>41</v>
      </c>
    </row>
    <row r="21" spans="1:13" ht="15.75">
      <c r="A21" s="6">
        <v>16</v>
      </c>
      <c r="B21" s="10" t="s">
        <v>19</v>
      </c>
      <c r="C21" s="11">
        <v>0</v>
      </c>
      <c r="D21" s="22">
        <v>12</v>
      </c>
      <c r="E21" s="22">
        <v>14</v>
      </c>
      <c r="F21" s="23">
        <v>140</v>
      </c>
      <c r="G21" s="12"/>
      <c r="H21" s="11">
        <v>0</v>
      </c>
      <c r="I21" s="11">
        <v>0</v>
      </c>
      <c r="J21" s="11">
        <v>1</v>
      </c>
      <c r="K21" s="11">
        <v>165</v>
      </c>
      <c r="L21" s="37">
        <v>166</v>
      </c>
    </row>
    <row r="22" spans="1:13" ht="15.75">
      <c r="A22" s="6">
        <v>17</v>
      </c>
      <c r="B22" s="10" t="s">
        <v>20</v>
      </c>
      <c r="C22" s="11">
        <v>0</v>
      </c>
      <c r="D22" s="11">
        <v>0</v>
      </c>
      <c r="E22" s="11">
        <v>0</v>
      </c>
      <c r="F22" s="11">
        <v>91</v>
      </c>
      <c r="G22" s="12"/>
      <c r="H22" s="11">
        <v>0</v>
      </c>
      <c r="I22" s="11">
        <v>0</v>
      </c>
      <c r="J22" s="11">
        <v>0</v>
      </c>
      <c r="K22" s="11">
        <v>91</v>
      </c>
      <c r="L22" s="37">
        <v>91</v>
      </c>
    </row>
    <row r="23" spans="1:13" ht="15.75">
      <c r="A23" s="20">
        <v>18</v>
      </c>
      <c r="B23" s="10" t="s">
        <v>21</v>
      </c>
      <c r="C23" s="11">
        <v>0</v>
      </c>
      <c r="D23" s="11">
        <v>0</v>
      </c>
      <c r="E23" s="11">
        <v>11</v>
      </c>
      <c r="F23" s="11">
        <v>60</v>
      </c>
      <c r="G23" s="12"/>
      <c r="H23" s="11">
        <v>0</v>
      </c>
      <c r="I23" s="11">
        <v>0</v>
      </c>
      <c r="J23" s="11">
        <v>4</v>
      </c>
      <c r="K23" s="11">
        <v>67</v>
      </c>
      <c r="L23" s="37">
        <v>71</v>
      </c>
    </row>
    <row r="24" spans="1:13" ht="15.75">
      <c r="A24" s="6">
        <v>19</v>
      </c>
      <c r="B24" s="10" t="s">
        <v>22</v>
      </c>
      <c r="C24" s="17">
        <v>0</v>
      </c>
      <c r="D24" s="17">
        <v>3</v>
      </c>
      <c r="E24" s="17">
        <v>7</v>
      </c>
      <c r="F24" s="17">
        <v>30</v>
      </c>
      <c r="G24" s="12"/>
      <c r="H24" s="17">
        <v>0</v>
      </c>
      <c r="I24" s="17" t="s">
        <v>34</v>
      </c>
      <c r="J24" s="11" t="s">
        <v>53</v>
      </c>
      <c r="K24" s="11">
        <v>31</v>
      </c>
      <c r="L24" s="37">
        <v>40</v>
      </c>
    </row>
    <row r="25" spans="1:13" ht="15.75">
      <c r="A25" s="6">
        <v>20</v>
      </c>
      <c r="B25" s="10" t="s">
        <v>23</v>
      </c>
      <c r="C25" s="24">
        <v>0</v>
      </c>
      <c r="D25" s="24">
        <v>8</v>
      </c>
      <c r="E25" s="24">
        <v>8</v>
      </c>
      <c r="F25" s="24">
        <v>62</v>
      </c>
      <c r="G25" s="25"/>
      <c r="H25" s="11">
        <v>0</v>
      </c>
      <c r="I25" s="24">
        <v>1</v>
      </c>
      <c r="J25" s="24" t="s">
        <v>34</v>
      </c>
      <c r="K25" s="11">
        <v>74</v>
      </c>
      <c r="L25" s="37">
        <v>78</v>
      </c>
    </row>
    <row r="26" spans="1:13" ht="15.75">
      <c r="A26" s="6">
        <v>21</v>
      </c>
      <c r="B26" s="10" t="s">
        <v>24</v>
      </c>
      <c r="C26" s="11">
        <v>0</v>
      </c>
      <c r="D26" s="18">
        <v>11</v>
      </c>
      <c r="E26" s="18">
        <v>11</v>
      </c>
      <c r="F26" s="18">
        <v>32</v>
      </c>
      <c r="G26" s="12"/>
      <c r="H26" s="11">
        <v>0</v>
      </c>
      <c r="I26" s="11">
        <v>0</v>
      </c>
      <c r="J26" s="18" t="s">
        <v>36</v>
      </c>
      <c r="K26" s="11">
        <v>49</v>
      </c>
      <c r="L26" s="37">
        <v>54</v>
      </c>
      <c r="M26" s="32"/>
    </row>
    <row r="27" spans="1:13" ht="15.75">
      <c r="A27" s="6">
        <v>22</v>
      </c>
      <c r="B27" s="10" t="s">
        <v>43</v>
      </c>
      <c r="C27" s="11">
        <v>0</v>
      </c>
      <c r="D27" s="11">
        <v>0</v>
      </c>
      <c r="E27" s="11">
        <v>10</v>
      </c>
      <c r="F27" s="11">
        <v>122</v>
      </c>
      <c r="G27" s="12"/>
      <c r="H27" s="11">
        <v>0</v>
      </c>
      <c r="I27" s="11">
        <v>2</v>
      </c>
      <c r="J27" s="17">
        <v>4</v>
      </c>
      <c r="K27" s="11">
        <v>126</v>
      </c>
      <c r="L27" s="37">
        <v>132</v>
      </c>
    </row>
    <row r="28" spans="1:13" ht="15.75">
      <c r="A28" s="26">
        <v>23</v>
      </c>
      <c r="B28" s="10" t="s">
        <v>25</v>
      </c>
      <c r="C28" s="11">
        <v>0</v>
      </c>
      <c r="D28" s="11">
        <v>0</v>
      </c>
      <c r="E28" s="17">
        <v>10</v>
      </c>
      <c r="F28" s="17">
        <v>129</v>
      </c>
      <c r="G28" s="12"/>
      <c r="H28" s="11">
        <v>0</v>
      </c>
      <c r="I28" s="13" t="s">
        <v>45</v>
      </c>
      <c r="J28" s="13" t="s">
        <v>46</v>
      </c>
      <c r="K28" s="11">
        <v>123</v>
      </c>
      <c r="L28" s="37">
        <v>139</v>
      </c>
    </row>
    <row r="29" spans="1:13" ht="15.75">
      <c r="A29" s="6">
        <v>24</v>
      </c>
      <c r="B29" s="27" t="s">
        <v>26</v>
      </c>
      <c r="C29" s="13">
        <v>0</v>
      </c>
      <c r="D29" s="13">
        <v>5</v>
      </c>
      <c r="E29" s="13">
        <v>5</v>
      </c>
      <c r="F29" s="13">
        <v>53</v>
      </c>
      <c r="G29" s="12"/>
      <c r="H29" s="13">
        <v>0</v>
      </c>
      <c r="I29" s="13">
        <v>0</v>
      </c>
      <c r="J29" s="13" t="s">
        <v>46</v>
      </c>
      <c r="K29" s="11">
        <v>52</v>
      </c>
      <c r="L29" s="37">
        <v>63</v>
      </c>
      <c r="M29" s="32"/>
    </row>
    <row r="30" spans="1:13" ht="15.75">
      <c r="A30" s="6">
        <v>25</v>
      </c>
      <c r="B30" s="10" t="s">
        <v>27</v>
      </c>
      <c r="C30" s="11">
        <v>0</v>
      </c>
      <c r="D30" s="11">
        <v>0</v>
      </c>
      <c r="E30" s="11">
        <v>6</v>
      </c>
      <c r="F30" s="11">
        <v>58</v>
      </c>
      <c r="G30" s="12"/>
      <c r="H30" s="11">
        <v>0</v>
      </c>
      <c r="I30" s="11">
        <v>1</v>
      </c>
      <c r="J30" s="11" t="s">
        <v>48</v>
      </c>
      <c r="K30" s="11">
        <v>62</v>
      </c>
      <c r="L30" s="37">
        <v>64</v>
      </c>
      <c r="M30" s="32"/>
    </row>
    <row r="31" spans="1:13" ht="15.75">
      <c r="A31" s="28">
        <v>26</v>
      </c>
      <c r="B31" s="10" t="s">
        <v>41</v>
      </c>
      <c r="C31" s="11">
        <v>0</v>
      </c>
      <c r="D31" s="11">
        <v>8</v>
      </c>
      <c r="E31" s="11">
        <v>13</v>
      </c>
      <c r="F31" s="11">
        <v>63</v>
      </c>
      <c r="G31" s="12"/>
      <c r="H31" s="11">
        <v>0</v>
      </c>
      <c r="I31" s="11">
        <v>9</v>
      </c>
      <c r="J31" s="11">
        <v>27</v>
      </c>
      <c r="K31" s="11">
        <v>48</v>
      </c>
      <c r="L31" s="37">
        <v>84</v>
      </c>
    </row>
    <row r="32" spans="1:13" ht="15.75">
      <c r="A32" s="9">
        <v>27</v>
      </c>
      <c r="B32" s="29" t="s">
        <v>28</v>
      </c>
      <c r="C32" s="11">
        <v>0</v>
      </c>
      <c r="D32" s="11">
        <v>8</v>
      </c>
      <c r="E32" s="11">
        <v>15</v>
      </c>
      <c r="F32" s="11">
        <v>96</v>
      </c>
      <c r="G32" s="12"/>
      <c r="H32" s="11">
        <v>0</v>
      </c>
      <c r="I32" s="11">
        <v>3</v>
      </c>
      <c r="J32" s="11">
        <v>6</v>
      </c>
      <c r="K32" s="11">
        <v>110</v>
      </c>
      <c r="L32" s="37">
        <v>119</v>
      </c>
    </row>
    <row r="33" spans="1:12" ht="15.75">
      <c r="A33" s="26">
        <v>28</v>
      </c>
      <c r="B33" s="29" t="s">
        <v>29</v>
      </c>
      <c r="C33" s="11">
        <v>0</v>
      </c>
      <c r="D33" s="11">
        <v>4</v>
      </c>
      <c r="E33" s="11">
        <v>8</v>
      </c>
      <c r="F33" s="11">
        <v>57</v>
      </c>
      <c r="G33" s="12"/>
      <c r="H33" s="11">
        <v>0</v>
      </c>
      <c r="I33" s="11" t="s">
        <v>48</v>
      </c>
      <c r="J33" s="11">
        <v>0</v>
      </c>
      <c r="K33" s="11">
        <v>68</v>
      </c>
      <c r="L33" s="37">
        <v>69</v>
      </c>
    </row>
    <row r="34" spans="1:12" ht="15.75">
      <c r="A34" s="9">
        <v>29</v>
      </c>
      <c r="B34" s="29" t="s">
        <v>30</v>
      </c>
      <c r="C34" s="11">
        <v>0</v>
      </c>
      <c r="D34" s="11">
        <v>11</v>
      </c>
      <c r="E34" s="11">
        <v>5</v>
      </c>
      <c r="F34" s="11">
        <v>64</v>
      </c>
      <c r="G34" s="12"/>
      <c r="H34" s="11">
        <v>0</v>
      </c>
      <c r="I34" s="11" t="s">
        <v>51</v>
      </c>
      <c r="J34" s="11" t="s">
        <v>52</v>
      </c>
      <c r="K34" s="11">
        <v>48</v>
      </c>
      <c r="L34" s="37">
        <v>80</v>
      </c>
    </row>
    <row r="35" spans="1:12" ht="15.75">
      <c r="A35" s="6"/>
      <c r="B35" s="29" t="s">
        <v>31</v>
      </c>
      <c r="C35" s="11">
        <v>2</v>
      </c>
      <c r="D35" s="11">
        <v>103</v>
      </c>
      <c r="E35" s="11">
        <v>217</v>
      </c>
      <c r="F35" s="11">
        <v>2145</v>
      </c>
      <c r="G35" s="12" t="s">
        <v>47</v>
      </c>
      <c r="H35" s="11">
        <v>0</v>
      </c>
      <c r="I35" s="11">
        <v>46</v>
      </c>
      <c r="J35" s="11">
        <v>156</v>
      </c>
      <c r="K35" s="11">
        <v>2265</v>
      </c>
      <c r="L35" s="37">
        <v>2467</v>
      </c>
    </row>
    <row r="36" spans="1:12" ht="15.75" thickBot="1">
      <c r="A36" s="3"/>
      <c r="B36" s="4" t="s">
        <v>50</v>
      </c>
      <c r="C36" s="5"/>
      <c r="D36" s="5"/>
      <c r="E36" s="5"/>
      <c r="F36" s="5"/>
      <c r="G36" s="5"/>
      <c r="H36" s="5"/>
      <c r="I36" s="5"/>
      <c r="J36" s="5"/>
      <c r="K36" s="5"/>
      <c r="L36" s="40"/>
    </row>
  </sheetData>
  <mergeCells count="3">
    <mergeCell ref="A3:K3"/>
    <mergeCell ref="C4:F4"/>
    <mergeCell ref="H4:K4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6"/>
  <sheetViews>
    <sheetView topLeftCell="A23" workbookViewId="0">
      <selection activeCell="M35" sqref="M6:M35"/>
    </sheetView>
  </sheetViews>
  <sheetFormatPr defaultRowHeight="15"/>
  <sheetData>
    <row r="3" spans="1:13">
      <c r="A3" t="s">
        <v>55</v>
      </c>
    </row>
    <row r="4" spans="1:13">
      <c r="B4" t="s">
        <v>32</v>
      </c>
      <c r="C4" t="s">
        <v>0</v>
      </c>
      <c r="H4" t="s">
        <v>1</v>
      </c>
    </row>
    <row r="5" spans="1:13">
      <c r="C5" t="s">
        <v>2</v>
      </c>
      <c r="D5" t="s">
        <v>3</v>
      </c>
      <c r="E5" t="s">
        <v>4</v>
      </c>
      <c r="F5" t="s">
        <v>5</v>
      </c>
      <c r="H5" t="s">
        <v>2</v>
      </c>
      <c r="I5" t="s">
        <v>3</v>
      </c>
      <c r="J5" t="s">
        <v>4</v>
      </c>
      <c r="K5" t="s">
        <v>5</v>
      </c>
    </row>
    <row r="6" spans="1:13" ht="15.75">
      <c r="A6">
        <v>1</v>
      </c>
      <c r="B6" t="s">
        <v>6</v>
      </c>
      <c r="C6">
        <v>0</v>
      </c>
      <c r="D6">
        <v>0</v>
      </c>
      <c r="E6">
        <v>9</v>
      </c>
      <c r="F6">
        <v>52</v>
      </c>
      <c r="G6">
        <f>F6+E6+D6+C6</f>
        <v>61</v>
      </c>
      <c r="H6">
        <v>0</v>
      </c>
      <c r="I6" s="11">
        <v>0</v>
      </c>
      <c r="J6" s="11">
        <v>2</v>
      </c>
      <c r="K6">
        <v>59</v>
      </c>
      <c r="M6">
        <f>(H6+I6+J6+K6)</f>
        <v>61</v>
      </c>
    </row>
    <row r="7" spans="1:13" ht="15.75">
      <c r="A7">
        <v>2</v>
      </c>
      <c r="B7" t="s">
        <v>7</v>
      </c>
      <c r="C7">
        <v>0</v>
      </c>
      <c r="D7">
        <v>0</v>
      </c>
      <c r="E7">
        <v>0</v>
      </c>
      <c r="F7">
        <v>51</v>
      </c>
      <c r="G7">
        <f t="shared" ref="G7:G35" si="0">F7+E7+D7+C7</f>
        <v>51</v>
      </c>
      <c r="H7">
        <v>0</v>
      </c>
      <c r="I7" s="11">
        <v>0</v>
      </c>
      <c r="J7" s="11">
        <v>0</v>
      </c>
      <c r="K7">
        <v>51</v>
      </c>
      <c r="M7">
        <f t="shared" ref="M7:M34" si="1">(H7+I7+J7+K7)</f>
        <v>51</v>
      </c>
    </row>
    <row r="8" spans="1:13" ht="15.75">
      <c r="A8">
        <v>3</v>
      </c>
      <c r="B8" t="s">
        <v>8</v>
      </c>
      <c r="C8">
        <v>0</v>
      </c>
      <c r="D8">
        <v>0</v>
      </c>
      <c r="E8">
        <v>0</v>
      </c>
      <c r="F8">
        <v>144</v>
      </c>
      <c r="G8">
        <f t="shared" si="0"/>
        <v>144</v>
      </c>
      <c r="H8">
        <v>0</v>
      </c>
      <c r="I8" s="11">
        <v>0</v>
      </c>
      <c r="J8" s="11">
        <v>0</v>
      </c>
      <c r="K8">
        <v>144</v>
      </c>
      <c r="M8">
        <f t="shared" si="1"/>
        <v>144</v>
      </c>
    </row>
    <row r="9" spans="1:13" ht="15.75">
      <c r="A9">
        <v>4</v>
      </c>
      <c r="B9" t="s">
        <v>9</v>
      </c>
      <c r="C9">
        <v>0</v>
      </c>
      <c r="D9">
        <v>2</v>
      </c>
      <c r="E9">
        <v>14</v>
      </c>
      <c r="F9">
        <v>144</v>
      </c>
      <c r="G9">
        <f t="shared" si="0"/>
        <v>160</v>
      </c>
      <c r="H9">
        <v>0</v>
      </c>
      <c r="I9" s="11">
        <v>0</v>
      </c>
      <c r="J9" s="30">
        <v>1</v>
      </c>
      <c r="K9">
        <v>159</v>
      </c>
      <c r="M9">
        <f t="shared" si="1"/>
        <v>160</v>
      </c>
    </row>
    <row r="10" spans="1:13" ht="15.75">
      <c r="A10">
        <v>5</v>
      </c>
      <c r="B10" t="s">
        <v>10</v>
      </c>
      <c r="C10">
        <v>0</v>
      </c>
      <c r="D10">
        <v>2</v>
      </c>
      <c r="E10">
        <v>12</v>
      </c>
      <c r="F10">
        <v>68</v>
      </c>
      <c r="G10">
        <f t="shared" si="0"/>
        <v>82</v>
      </c>
      <c r="H10">
        <v>0</v>
      </c>
      <c r="I10" s="11">
        <v>0</v>
      </c>
      <c r="J10" s="13">
        <v>6</v>
      </c>
      <c r="K10">
        <v>76</v>
      </c>
      <c r="M10">
        <f t="shared" si="1"/>
        <v>82</v>
      </c>
    </row>
    <row r="11" spans="1:13" ht="15.75">
      <c r="A11">
        <v>6</v>
      </c>
      <c r="B11" t="s">
        <v>11</v>
      </c>
      <c r="C11">
        <v>0</v>
      </c>
      <c r="D11">
        <v>5</v>
      </c>
      <c r="E11">
        <v>6</v>
      </c>
      <c r="F11">
        <v>52</v>
      </c>
      <c r="G11">
        <f t="shared" si="0"/>
        <v>63</v>
      </c>
      <c r="H11">
        <v>0</v>
      </c>
      <c r="I11" s="17">
        <v>1</v>
      </c>
      <c r="J11" s="15">
        <v>3</v>
      </c>
      <c r="K11">
        <v>59</v>
      </c>
      <c r="M11">
        <f t="shared" si="1"/>
        <v>63</v>
      </c>
    </row>
    <row r="12" spans="1:13" ht="15.75">
      <c r="A12">
        <v>7</v>
      </c>
      <c r="B12" t="s">
        <v>12</v>
      </c>
      <c r="C12">
        <v>0</v>
      </c>
      <c r="D12">
        <v>2</v>
      </c>
      <c r="E12">
        <v>11</v>
      </c>
      <c r="F12">
        <v>59</v>
      </c>
      <c r="G12">
        <f t="shared" si="0"/>
        <v>72</v>
      </c>
      <c r="H12">
        <v>0</v>
      </c>
      <c r="I12" s="11">
        <v>0</v>
      </c>
      <c r="J12" s="18">
        <v>7</v>
      </c>
      <c r="K12">
        <v>65</v>
      </c>
      <c r="M12">
        <f t="shared" si="1"/>
        <v>72</v>
      </c>
    </row>
    <row r="13" spans="1:13" ht="15.75">
      <c r="A13">
        <v>8</v>
      </c>
      <c r="B13" t="s">
        <v>13</v>
      </c>
      <c r="C13">
        <v>0</v>
      </c>
      <c r="D13">
        <v>0</v>
      </c>
      <c r="E13">
        <v>7</v>
      </c>
      <c r="F13">
        <v>57</v>
      </c>
      <c r="G13">
        <f t="shared" si="0"/>
        <v>64</v>
      </c>
      <c r="H13">
        <v>0</v>
      </c>
      <c r="I13" s="13">
        <v>5</v>
      </c>
      <c r="J13" s="11">
        <v>4</v>
      </c>
      <c r="K13">
        <v>55</v>
      </c>
      <c r="M13">
        <f t="shared" si="1"/>
        <v>64</v>
      </c>
    </row>
    <row r="14" spans="1:13" ht="15.75">
      <c r="A14">
        <v>9</v>
      </c>
      <c r="B14" t="s">
        <v>40</v>
      </c>
      <c r="C14">
        <v>0</v>
      </c>
      <c r="D14">
        <v>9</v>
      </c>
      <c r="E14">
        <v>7</v>
      </c>
      <c r="F14">
        <v>47</v>
      </c>
      <c r="G14">
        <f t="shared" si="0"/>
        <v>63</v>
      </c>
      <c r="H14">
        <v>0</v>
      </c>
      <c r="I14" s="13">
        <v>0</v>
      </c>
      <c r="J14" s="30">
        <v>10</v>
      </c>
      <c r="K14">
        <v>53</v>
      </c>
      <c r="M14">
        <f t="shared" si="1"/>
        <v>63</v>
      </c>
    </row>
    <row r="15" spans="1:13" ht="15.75">
      <c r="A15">
        <v>10</v>
      </c>
      <c r="B15" t="s">
        <v>14</v>
      </c>
      <c r="C15">
        <v>0</v>
      </c>
      <c r="D15">
        <v>5</v>
      </c>
      <c r="E15">
        <v>7</v>
      </c>
      <c r="F15">
        <v>86</v>
      </c>
      <c r="G15">
        <f t="shared" si="0"/>
        <v>98</v>
      </c>
      <c r="H15">
        <v>0</v>
      </c>
      <c r="I15" s="13">
        <v>0</v>
      </c>
      <c r="J15" s="11">
        <v>8</v>
      </c>
      <c r="K15">
        <v>90</v>
      </c>
      <c r="M15">
        <f t="shared" si="1"/>
        <v>98</v>
      </c>
    </row>
    <row r="16" spans="1:13" ht="15.75">
      <c r="A16">
        <v>11</v>
      </c>
      <c r="B16" t="s">
        <v>42</v>
      </c>
      <c r="C16">
        <v>0</v>
      </c>
      <c r="D16">
        <v>3</v>
      </c>
      <c r="E16">
        <v>1</v>
      </c>
      <c r="F16">
        <v>57</v>
      </c>
      <c r="G16">
        <f t="shared" si="0"/>
        <v>61</v>
      </c>
      <c r="H16">
        <v>0</v>
      </c>
      <c r="I16" s="13">
        <v>0</v>
      </c>
      <c r="J16" s="11">
        <v>9</v>
      </c>
      <c r="K16">
        <v>52</v>
      </c>
      <c r="M16">
        <f t="shared" si="1"/>
        <v>61</v>
      </c>
    </row>
    <row r="17" spans="1:13" ht="15.75">
      <c r="A17">
        <v>12</v>
      </c>
      <c r="B17" t="s">
        <v>15</v>
      </c>
      <c r="C17">
        <v>2</v>
      </c>
      <c r="D17">
        <v>2</v>
      </c>
      <c r="E17">
        <v>5</v>
      </c>
      <c r="F17">
        <v>73</v>
      </c>
      <c r="G17">
        <f t="shared" si="0"/>
        <v>82</v>
      </c>
      <c r="H17">
        <v>0</v>
      </c>
      <c r="I17" s="11">
        <v>3</v>
      </c>
      <c r="J17" s="11">
        <v>7</v>
      </c>
      <c r="K17">
        <v>72</v>
      </c>
      <c r="M17">
        <f t="shared" si="1"/>
        <v>82</v>
      </c>
    </row>
    <row r="18" spans="1:13" ht="15.75">
      <c r="A18">
        <v>13</v>
      </c>
      <c r="B18" t="s">
        <v>16</v>
      </c>
      <c r="C18">
        <v>0</v>
      </c>
      <c r="D18">
        <v>0</v>
      </c>
      <c r="E18">
        <v>9</v>
      </c>
      <c r="F18">
        <v>106</v>
      </c>
      <c r="G18">
        <f t="shared" si="0"/>
        <v>115</v>
      </c>
      <c r="H18">
        <v>0</v>
      </c>
      <c r="I18" s="11">
        <v>0</v>
      </c>
      <c r="J18" s="11">
        <v>0</v>
      </c>
      <c r="K18">
        <v>115</v>
      </c>
      <c r="M18">
        <f t="shared" si="1"/>
        <v>115</v>
      </c>
    </row>
    <row r="19" spans="1:13" ht="15.75">
      <c r="A19">
        <v>14</v>
      </c>
      <c r="B19" t="s">
        <v>17</v>
      </c>
      <c r="C19">
        <v>0</v>
      </c>
      <c r="D19">
        <v>0</v>
      </c>
      <c r="E19">
        <v>6</v>
      </c>
      <c r="F19">
        <v>54</v>
      </c>
      <c r="G19">
        <f t="shared" si="0"/>
        <v>60</v>
      </c>
      <c r="H19">
        <v>0</v>
      </c>
      <c r="I19" s="11">
        <v>0</v>
      </c>
      <c r="J19" s="11">
        <v>0</v>
      </c>
      <c r="K19">
        <v>60</v>
      </c>
      <c r="M19">
        <f t="shared" si="1"/>
        <v>60</v>
      </c>
    </row>
    <row r="20" spans="1:13" ht="15.75">
      <c r="A20">
        <v>15</v>
      </c>
      <c r="B20" t="s">
        <v>18</v>
      </c>
      <c r="C20">
        <v>0</v>
      </c>
      <c r="D20">
        <v>3</v>
      </c>
      <c r="E20">
        <v>0</v>
      </c>
      <c r="F20">
        <v>38</v>
      </c>
      <c r="G20">
        <f t="shared" si="0"/>
        <v>41</v>
      </c>
      <c r="H20">
        <v>0</v>
      </c>
      <c r="I20" s="11">
        <v>0</v>
      </c>
      <c r="J20" s="11">
        <v>0</v>
      </c>
      <c r="K20">
        <v>41</v>
      </c>
      <c r="M20">
        <f t="shared" si="1"/>
        <v>41</v>
      </c>
    </row>
    <row r="21" spans="1:13" ht="15.75">
      <c r="A21">
        <v>16</v>
      </c>
      <c r="B21" t="s">
        <v>19</v>
      </c>
      <c r="C21">
        <v>0</v>
      </c>
      <c r="D21">
        <v>12</v>
      </c>
      <c r="E21">
        <v>14</v>
      </c>
      <c r="F21">
        <v>140</v>
      </c>
      <c r="G21">
        <f t="shared" si="0"/>
        <v>166</v>
      </c>
      <c r="H21">
        <v>0</v>
      </c>
      <c r="I21" s="11">
        <v>0</v>
      </c>
      <c r="J21" s="11">
        <v>1</v>
      </c>
      <c r="K21">
        <v>165</v>
      </c>
      <c r="M21">
        <f t="shared" si="1"/>
        <v>166</v>
      </c>
    </row>
    <row r="22" spans="1:13" ht="15.75">
      <c r="A22">
        <v>17</v>
      </c>
      <c r="B22" t="s">
        <v>20</v>
      </c>
      <c r="C22">
        <v>0</v>
      </c>
      <c r="D22">
        <v>0</v>
      </c>
      <c r="E22">
        <v>0</v>
      </c>
      <c r="F22">
        <v>91</v>
      </c>
      <c r="G22">
        <f t="shared" si="0"/>
        <v>91</v>
      </c>
      <c r="H22">
        <v>0</v>
      </c>
      <c r="I22" s="11">
        <v>0</v>
      </c>
      <c r="J22" s="11">
        <v>0</v>
      </c>
      <c r="K22">
        <v>91</v>
      </c>
      <c r="M22">
        <f t="shared" si="1"/>
        <v>91</v>
      </c>
    </row>
    <row r="23" spans="1:13" ht="15.75">
      <c r="A23">
        <v>18</v>
      </c>
      <c r="B23" t="s">
        <v>21</v>
      </c>
      <c r="C23">
        <v>0</v>
      </c>
      <c r="D23">
        <v>0</v>
      </c>
      <c r="E23">
        <v>11</v>
      </c>
      <c r="F23">
        <v>60</v>
      </c>
      <c r="G23">
        <f t="shared" si="0"/>
        <v>71</v>
      </c>
      <c r="H23">
        <v>0</v>
      </c>
      <c r="I23" s="11">
        <v>0</v>
      </c>
      <c r="J23" s="11">
        <v>4</v>
      </c>
      <c r="K23">
        <v>67</v>
      </c>
      <c r="M23">
        <f t="shared" si="1"/>
        <v>71</v>
      </c>
    </row>
    <row r="24" spans="1:13" ht="15.75">
      <c r="A24">
        <v>19</v>
      </c>
      <c r="B24" t="s">
        <v>22</v>
      </c>
      <c r="C24">
        <v>0</v>
      </c>
      <c r="D24">
        <v>3</v>
      </c>
      <c r="E24">
        <v>7</v>
      </c>
      <c r="F24">
        <v>30</v>
      </c>
      <c r="G24">
        <f t="shared" si="0"/>
        <v>40</v>
      </c>
      <c r="H24">
        <v>0</v>
      </c>
      <c r="I24" s="17">
        <v>3</v>
      </c>
      <c r="J24" s="11">
        <v>6</v>
      </c>
      <c r="K24">
        <v>31</v>
      </c>
      <c r="M24">
        <f t="shared" si="1"/>
        <v>40</v>
      </c>
    </row>
    <row r="25" spans="1:13" ht="15.75">
      <c r="A25">
        <v>20</v>
      </c>
      <c r="B25" t="s">
        <v>23</v>
      </c>
      <c r="C25">
        <v>0</v>
      </c>
      <c r="D25">
        <v>8</v>
      </c>
      <c r="E25">
        <v>8</v>
      </c>
      <c r="F25">
        <v>62</v>
      </c>
      <c r="G25">
        <f t="shared" si="0"/>
        <v>78</v>
      </c>
      <c r="H25">
        <v>0</v>
      </c>
      <c r="I25" s="24">
        <v>1</v>
      </c>
      <c r="J25" s="24">
        <v>3</v>
      </c>
      <c r="K25">
        <v>74</v>
      </c>
      <c r="M25">
        <f t="shared" si="1"/>
        <v>78</v>
      </c>
    </row>
    <row r="26" spans="1:13" ht="15.75">
      <c r="A26">
        <v>21</v>
      </c>
      <c r="B26" t="s">
        <v>24</v>
      </c>
      <c r="C26">
        <v>0</v>
      </c>
      <c r="D26">
        <v>11</v>
      </c>
      <c r="E26">
        <v>11</v>
      </c>
      <c r="F26">
        <v>32</v>
      </c>
      <c r="G26">
        <f t="shared" si="0"/>
        <v>54</v>
      </c>
      <c r="H26">
        <v>0</v>
      </c>
      <c r="I26" s="11">
        <v>0</v>
      </c>
      <c r="J26" s="18">
        <v>5</v>
      </c>
      <c r="K26">
        <v>49</v>
      </c>
      <c r="M26">
        <f t="shared" si="1"/>
        <v>54</v>
      </c>
    </row>
    <row r="27" spans="1:13" ht="15.75">
      <c r="A27">
        <v>22</v>
      </c>
      <c r="B27" t="s">
        <v>43</v>
      </c>
      <c r="C27">
        <v>0</v>
      </c>
      <c r="D27">
        <v>0</v>
      </c>
      <c r="E27">
        <v>10</v>
      </c>
      <c r="F27">
        <v>122</v>
      </c>
      <c r="G27">
        <f t="shared" si="0"/>
        <v>132</v>
      </c>
      <c r="H27">
        <v>0</v>
      </c>
      <c r="I27" s="11">
        <v>2</v>
      </c>
      <c r="J27" s="17">
        <v>4</v>
      </c>
      <c r="K27">
        <v>126</v>
      </c>
      <c r="M27">
        <f t="shared" si="1"/>
        <v>132</v>
      </c>
    </row>
    <row r="28" spans="1:13" ht="15.75">
      <c r="A28">
        <v>23</v>
      </c>
      <c r="B28" t="s">
        <v>25</v>
      </c>
      <c r="C28">
        <v>0</v>
      </c>
      <c r="D28">
        <v>0</v>
      </c>
      <c r="E28">
        <v>10</v>
      </c>
      <c r="F28">
        <v>129</v>
      </c>
      <c r="G28">
        <f t="shared" si="0"/>
        <v>139</v>
      </c>
      <c r="H28">
        <v>0</v>
      </c>
      <c r="I28" s="13">
        <v>5</v>
      </c>
      <c r="J28" s="13">
        <v>11</v>
      </c>
      <c r="K28">
        <v>123</v>
      </c>
      <c r="M28">
        <f t="shared" si="1"/>
        <v>139</v>
      </c>
    </row>
    <row r="29" spans="1:13" ht="15.75">
      <c r="A29">
        <v>24</v>
      </c>
      <c r="B29" t="s">
        <v>26</v>
      </c>
      <c r="C29">
        <v>0</v>
      </c>
      <c r="D29">
        <v>5</v>
      </c>
      <c r="E29">
        <v>5</v>
      </c>
      <c r="F29">
        <v>53</v>
      </c>
      <c r="G29">
        <f t="shared" si="0"/>
        <v>63</v>
      </c>
      <c r="H29">
        <v>0</v>
      </c>
      <c r="I29" s="13">
        <v>0</v>
      </c>
      <c r="J29" s="13">
        <v>11</v>
      </c>
      <c r="K29">
        <v>52</v>
      </c>
      <c r="M29">
        <f t="shared" si="1"/>
        <v>63</v>
      </c>
    </row>
    <row r="30" spans="1:13" ht="15.75">
      <c r="A30">
        <v>25</v>
      </c>
      <c r="B30" t="s">
        <v>27</v>
      </c>
      <c r="C30">
        <v>0</v>
      </c>
      <c r="D30">
        <v>0</v>
      </c>
      <c r="E30">
        <v>6</v>
      </c>
      <c r="F30">
        <v>58</v>
      </c>
      <c r="G30">
        <f t="shared" si="0"/>
        <v>64</v>
      </c>
      <c r="H30">
        <v>0</v>
      </c>
      <c r="I30" s="11">
        <v>1</v>
      </c>
      <c r="J30" s="11">
        <v>1</v>
      </c>
      <c r="K30">
        <v>62</v>
      </c>
      <c r="M30">
        <f t="shared" si="1"/>
        <v>64</v>
      </c>
    </row>
    <row r="31" spans="1:13" ht="15.75">
      <c r="A31">
        <v>26</v>
      </c>
      <c r="B31" t="s">
        <v>41</v>
      </c>
      <c r="C31">
        <v>0</v>
      </c>
      <c r="D31">
        <v>8</v>
      </c>
      <c r="E31">
        <v>13</v>
      </c>
      <c r="F31">
        <v>63</v>
      </c>
      <c r="G31">
        <f t="shared" si="0"/>
        <v>84</v>
      </c>
      <c r="H31">
        <v>0</v>
      </c>
      <c r="I31" s="11">
        <v>9</v>
      </c>
      <c r="J31" s="11">
        <v>27</v>
      </c>
      <c r="K31">
        <v>48</v>
      </c>
      <c r="M31">
        <f t="shared" si="1"/>
        <v>84</v>
      </c>
    </row>
    <row r="32" spans="1:13" ht="15.75">
      <c r="A32">
        <v>27</v>
      </c>
      <c r="B32" t="s">
        <v>28</v>
      </c>
      <c r="C32">
        <v>0</v>
      </c>
      <c r="D32">
        <v>8</v>
      </c>
      <c r="E32">
        <v>15</v>
      </c>
      <c r="F32">
        <v>96</v>
      </c>
      <c r="G32">
        <f t="shared" si="0"/>
        <v>119</v>
      </c>
      <c r="H32">
        <v>0</v>
      </c>
      <c r="I32" s="11">
        <v>3</v>
      </c>
      <c r="J32" s="11">
        <v>6</v>
      </c>
      <c r="K32">
        <v>110</v>
      </c>
      <c r="M32">
        <f t="shared" si="1"/>
        <v>119</v>
      </c>
    </row>
    <row r="33" spans="1:13" ht="15.75">
      <c r="A33">
        <v>28</v>
      </c>
      <c r="B33" t="s">
        <v>29</v>
      </c>
      <c r="C33">
        <v>0</v>
      </c>
      <c r="D33">
        <v>4</v>
      </c>
      <c r="E33">
        <v>8</v>
      </c>
      <c r="F33">
        <v>57</v>
      </c>
      <c r="G33">
        <f t="shared" si="0"/>
        <v>69</v>
      </c>
      <c r="H33">
        <v>0</v>
      </c>
      <c r="I33" s="11">
        <v>1</v>
      </c>
      <c r="J33" s="11">
        <v>0</v>
      </c>
      <c r="K33">
        <v>68</v>
      </c>
      <c r="M33">
        <f t="shared" si="1"/>
        <v>69</v>
      </c>
    </row>
    <row r="34" spans="1:13" ht="15.75">
      <c r="A34">
        <v>29</v>
      </c>
      <c r="B34" t="s">
        <v>30</v>
      </c>
      <c r="C34">
        <v>0</v>
      </c>
      <c r="D34">
        <v>11</v>
      </c>
      <c r="E34">
        <v>5</v>
      </c>
      <c r="F34">
        <v>64</v>
      </c>
      <c r="G34">
        <f t="shared" si="0"/>
        <v>80</v>
      </c>
      <c r="H34">
        <v>0</v>
      </c>
      <c r="I34" s="11">
        <v>12</v>
      </c>
      <c r="J34" s="11">
        <v>20</v>
      </c>
      <c r="K34">
        <v>48</v>
      </c>
      <c r="M34">
        <f t="shared" si="1"/>
        <v>80</v>
      </c>
    </row>
    <row r="35" spans="1:13">
      <c r="B35" t="s">
        <v>31</v>
      </c>
      <c r="C35">
        <v>2</v>
      </c>
      <c r="D35">
        <v>103</v>
      </c>
      <c r="E35">
        <v>217</v>
      </c>
      <c r="F35">
        <v>2145</v>
      </c>
      <c r="G35">
        <f t="shared" si="0"/>
        <v>2467</v>
      </c>
      <c r="H35">
        <f>SUM(H6:H34)</f>
        <v>0</v>
      </c>
      <c r="I35">
        <f>SUM(I6:I34)</f>
        <v>46</v>
      </c>
      <c r="J35">
        <f>SUM(J6:J34)</f>
        <v>156</v>
      </c>
      <c r="K35">
        <f>SUM(K6:K34)</f>
        <v>2265</v>
      </c>
      <c r="M35">
        <f>SUM(M6:M34)</f>
        <v>2467</v>
      </c>
    </row>
    <row r="36" spans="1:13">
      <c r="B3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Sony India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2010-08-02T05:12:07Z</cp:lastPrinted>
  <dcterms:created xsi:type="dcterms:W3CDTF">2010-07-28T14:52:14Z</dcterms:created>
  <dcterms:modified xsi:type="dcterms:W3CDTF">2010-08-02T05:12:10Z</dcterms:modified>
</cp:coreProperties>
</file>